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11040" windowHeight="5910" firstSheet="2" activeTab="2"/>
  </bookViews>
  <sheets>
    <sheet name="question 3.2" sheetId="1" r:id="rId1"/>
    <sheet name="ChartDataSheet_" sheetId="4" state="hidden" r:id="rId2"/>
    <sheet name="question 3.6" sheetId="2" r:id="rId3"/>
    <sheet name="question 3.14" sheetId="6" r:id="rId4"/>
    <sheet name="question 4.8" sheetId="7" r:id="rId5"/>
    <sheet name="question 4.10" sheetId="8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8" l="1"/>
  <c r="B18" i="8"/>
  <c r="B17" i="8"/>
  <c r="C23" i="7"/>
  <c r="C22" i="7"/>
  <c r="B23" i="7"/>
  <c r="B22" i="7"/>
  <c r="E12" i="6"/>
  <c r="B12" i="6"/>
  <c r="G17" i="2"/>
  <c r="G16" i="2"/>
  <c r="H17" i="2"/>
  <c r="H16" i="2"/>
  <c r="C17" i="2"/>
  <c r="C16" i="2"/>
  <c r="B17" i="2"/>
  <c r="B16" i="2"/>
  <c r="F11" i="1" l="1"/>
  <c r="C11" i="1"/>
  <c r="D11" i="1"/>
  <c r="C10" i="1"/>
  <c r="D10" i="1"/>
  <c r="B11" i="1"/>
  <c r="B10" i="1"/>
</calcChain>
</file>

<file path=xl/sharedStrings.xml><?xml version="1.0" encoding="utf-8"?>
<sst xmlns="http://schemas.openxmlformats.org/spreadsheetml/2006/main" count="149" uniqueCount="103">
  <si>
    <t>High School</t>
  </si>
  <si>
    <t>Enrollment</t>
  </si>
  <si>
    <t>Largest Racial/ Ethnic Group</t>
  </si>
  <si>
    <t>% College Bound</t>
  </si>
  <si>
    <t>Most Popular Sport</t>
  </si>
  <si>
    <t>Condition of Physical Plant(10= Excellent)</t>
  </si>
  <si>
    <t>A</t>
  </si>
  <si>
    <t>B</t>
  </si>
  <si>
    <t>C</t>
  </si>
  <si>
    <t>D</t>
  </si>
  <si>
    <t>E</t>
  </si>
  <si>
    <t>F</t>
  </si>
  <si>
    <t>G</t>
  </si>
  <si>
    <t>H</t>
  </si>
  <si>
    <t>White</t>
  </si>
  <si>
    <t>Black</t>
  </si>
  <si>
    <t>Hispanic</t>
  </si>
  <si>
    <t>Football</t>
  </si>
  <si>
    <t>Baseball</t>
  </si>
  <si>
    <t>Basketball</t>
  </si>
  <si>
    <t>Soccer</t>
  </si>
  <si>
    <t>Median Income for Canadian Provinces and Territories 2000 and 2011 (Canadian dollars)</t>
  </si>
  <si>
    <t>Province of Territory</t>
  </si>
  <si>
    <t>Newfoundland and Labrador</t>
  </si>
  <si>
    <t>Prince Edward Island</t>
  </si>
  <si>
    <t>Nova Scotia</t>
  </si>
  <si>
    <t>New Brunswick</t>
  </si>
  <si>
    <t>Quebec</t>
  </si>
  <si>
    <t>Ontario</t>
  </si>
  <si>
    <t>Manitoba</t>
  </si>
  <si>
    <t>Saskatchewan</t>
  </si>
  <si>
    <t>Alberta</t>
  </si>
  <si>
    <t>British Columbia</t>
  </si>
  <si>
    <t>Yukon</t>
  </si>
  <si>
    <t>Northwest Territories</t>
  </si>
  <si>
    <t>Nunavut</t>
  </si>
  <si>
    <t>Mean</t>
  </si>
  <si>
    <t>Median</t>
  </si>
  <si>
    <t>Median Income for Thirteen States, 1999 and 2012 (U.S dollars)</t>
  </si>
  <si>
    <t>State</t>
  </si>
  <si>
    <t>Alabana</t>
  </si>
  <si>
    <t>Alaska</t>
  </si>
  <si>
    <t>Arkansas</t>
  </si>
  <si>
    <t>California</t>
  </si>
  <si>
    <t>Connecticut</t>
  </si>
  <si>
    <t>Illinois</t>
  </si>
  <si>
    <t>Kansas</t>
  </si>
  <si>
    <t>Maryland</t>
  </si>
  <si>
    <t>Michigan</t>
  </si>
  <si>
    <t>New York</t>
  </si>
  <si>
    <t>Ohio</t>
  </si>
  <si>
    <t>South Dakota</t>
  </si>
  <si>
    <t>Texas</t>
  </si>
  <si>
    <t>mean</t>
  </si>
  <si>
    <t>This worksheet contains values required for MegaStat charts.</t>
  </si>
  <si>
    <t>NormalPlot  9/16/2018 12:30.22</t>
  </si>
  <si>
    <t>NormalPlot  9/16/2018 12:31.35</t>
  </si>
  <si>
    <t>Case</t>
  </si>
  <si>
    <t>I</t>
  </si>
  <si>
    <t>J</t>
  </si>
  <si>
    <t>Present Income ($)</t>
  </si>
  <si>
    <t>Marital Status</t>
  </si>
  <si>
    <t>Owns Home</t>
  </si>
  <si>
    <t>Years of Education Post-High School</t>
  </si>
  <si>
    <t>Divorced</t>
  </si>
  <si>
    <t>Married</t>
  </si>
  <si>
    <t>Single</t>
  </si>
  <si>
    <t>Separated</t>
  </si>
  <si>
    <t>Yes</t>
  </si>
  <si>
    <t>No</t>
  </si>
  <si>
    <t>median =</t>
  </si>
  <si>
    <t>City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</si>
  <si>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</si>
  <si>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</si>
  <si>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</si>
  <si>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</si>
  <si>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</si>
  <si>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</si>
  <si>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</si>
  <si>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</si>
  <si>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</si>
  <si>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</si>
  <si>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MEAN</t>
  </si>
  <si>
    <t>Standard deviation</t>
  </si>
  <si>
    <t>Nation</t>
  </si>
  <si>
    <t>Number of Motor Vehicles per 1000 Population (2009)</t>
  </si>
  <si>
    <t>United States</t>
  </si>
  <si>
    <t>Germany</t>
  </si>
  <si>
    <t>Canada</t>
  </si>
  <si>
    <t>Japan</t>
  </si>
  <si>
    <t>Austrailia</t>
  </si>
  <si>
    <t>Israel</t>
  </si>
  <si>
    <t>Russia</t>
  </si>
  <si>
    <t>Mexico</t>
  </si>
  <si>
    <t>Tunisia</t>
  </si>
  <si>
    <t>Bolivia</t>
  </si>
  <si>
    <t>China</t>
  </si>
  <si>
    <t>Niger</t>
  </si>
  <si>
    <t>Kenya</t>
  </si>
  <si>
    <t>Thailand</t>
  </si>
  <si>
    <t>India</t>
  </si>
  <si>
    <t>madian</t>
  </si>
  <si>
    <t>standard deviation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</si>
</sst>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3" borderId="0" xfId="0" applyFill="1"/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Alignment="1"/>
    <xf numFmtId="2" fontId="0" fillId="3" borderId="0" xfId="0" applyNumberFormat="1" applyFill="1"/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opLeftCell="A2" workbookViewId="0">
      <selection activeCell="C16" sqref="C16"/>
    </sheetView>
  </sheetViews>
  <sheetFormatPr defaultRowHeight="15" x14ac:dyDescent="0.25"/>
  <cols>
    <col min="1" max="1" width="13.42578125" customWidth="1"/>
    <col min="2" max="2" width="12.42578125" customWidth="1"/>
    <col min="3" max="3" width="15.28515625" customWidth="1"/>
    <col min="4" max="4" width="14.28515625" customWidth="1"/>
    <col min="5" max="5" width="13.85546875" customWidth="1"/>
    <col min="6" max="6" width="13.7109375" customWidth="1"/>
    <col min="7" max="7" width="12.7109375" customWidth="1"/>
  </cols>
  <sheetData>
    <row r="1" spans="1:7" ht="30" x14ac:dyDescent="0.2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7" t="s">
        <v>5</v>
      </c>
      <c r="G1" s="7"/>
    </row>
    <row r="2" spans="1:7" x14ac:dyDescent="0.25">
      <c r="A2" t="s">
        <v>6</v>
      </c>
      <c r="B2">
        <v>1400</v>
      </c>
      <c r="C2" t="s">
        <v>14</v>
      </c>
      <c r="D2">
        <v>25</v>
      </c>
      <c r="E2" t="s">
        <v>17</v>
      </c>
      <c r="F2">
        <v>10</v>
      </c>
    </row>
    <row r="3" spans="1:7" x14ac:dyDescent="0.25">
      <c r="A3" t="s">
        <v>7</v>
      </c>
      <c r="B3">
        <v>1223</v>
      </c>
      <c r="C3" t="s">
        <v>14</v>
      </c>
      <c r="D3">
        <v>77</v>
      </c>
      <c r="E3" t="s">
        <v>18</v>
      </c>
      <c r="F3">
        <v>7</v>
      </c>
    </row>
    <row r="4" spans="1:7" x14ac:dyDescent="0.25">
      <c r="A4" t="s">
        <v>8</v>
      </c>
      <c r="B4">
        <v>876</v>
      </c>
      <c r="C4" t="s">
        <v>15</v>
      </c>
      <c r="D4">
        <v>52</v>
      </c>
      <c r="E4" t="s">
        <v>17</v>
      </c>
      <c r="F4">
        <v>5</v>
      </c>
    </row>
    <row r="5" spans="1:7" x14ac:dyDescent="0.25">
      <c r="A5" t="s">
        <v>9</v>
      </c>
      <c r="B5">
        <v>1567</v>
      </c>
      <c r="C5" t="s">
        <v>16</v>
      </c>
      <c r="D5">
        <v>29</v>
      </c>
      <c r="E5" t="s">
        <v>17</v>
      </c>
      <c r="F5">
        <v>8</v>
      </c>
    </row>
    <row r="6" spans="1:7" x14ac:dyDescent="0.25">
      <c r="A6" t="s">
        <v>10</v>
      </c>
      <c r="B6">
        <v>778</v>
      </c>
      <c r="C6" t="s">
        <v>14</v>
      </c>
      <c r="D6">
        <v>43</v>
      </c>
      <c r="E6" t="s">
        <v>19</v>
      </c>
      <c r="F6">
        <v>4</v>
      </c>
    </row>
    <row r="7" spans="1:7" x14ac:dyDescent="0.25">
      <c r="A7" t="s">
        <v>11</v>
      </c>
      <c r="B7">
        <v>1690</v>
      </c>
      <c r="C7" t="s">
        <v>15</v>
      </c>
      <c r="D7">
        <v>35</v>
      </c>
      <c r="E7" t="s">
        <v>19</v>
      </c>
      <c r="F7">
        <v>5</v>
      </c>
    </row>
    <row r="8" spans="1:7" x14ac:dyDescent="0.25">
      <c r="A8" t="s">
        <v>12</v>
      </c>
      <c r="B8">
        <v>1250</v>
      </c>
      <c r="C8" t="s">
        <v>14</v>
      </c>
      <c r="D8">
        <v>66</v>
      </c>
      <c r="E8" t="s">
        <v>20</v>
      </c>
      <c r="F8">
        <v>6</v>
      </c>
    </row>
    <row r="9" spans="1:7" x14ac:dyDescent="0.25">
      <c r="A9" t="s">
        <v>13</v>
      </c>
      <c r="B9">
        <v>970</v>
      </c>
      <c r="C9" t="s">
        <v>14</v>
      </c>
      <c r="D9">
        <v>54</v>
      </c>
      <c r="E9" t="s">
        <v>17</v>
      </c>
      <c r="F9">
        <v>9</v>
      </c>
    </row>
    <row r="10" spans="1:7" x14ac:dyDescent="0.25">
      <c r="B10">
        <f>SUM(B2:B9)</f>
        <v>9754</v>
      </c>
      <c r="C10">
        <f t="shared" ref="C10:D10" si="0">SUM(C2:C9)</f>
        <v>0</v>
      </c>
      <c r="D10">
        <f t="shared" si="0"/>
        <v>381</v>
      </c>
    </row>
    <row r="11" spans="1:7" x14ac:dyDescent="0.25">
      <c r="B11">
        <f>AVERAGE(B2:B9)</f>
        <v>1219.25</v>
      </c>
      <c r="C11" t="e">
        <f t="shared" ref="C11:D11" si="1">AVERAGE(C2:C9)</f>
        <v>#DIV/0!</v>
      </c>
      <c r="D11">
        <f t="shared" si="1"/>
        <v>47.625</v>
      </c>
      <c r="F11">
        <f>MEDIAN(F2:F9)</f>
        <v>6.5</v>
      </c>
    </row>
    <row r="13" spans="1:7" x14ac:dyDescent="0.25">
      <c r="A13">
        <v>4</v>
      </c>
    </row>
    <row r="14" spans="1:7" x14ac:dyDescent="0.25">
      <c r="A14">
        <v>5</v>
      </c>
    </row>
    <row r="15" spans="1:7" x14ac:dyDescent="0.25">
      <c r="A15">
        <v>5</v>
      </c>
    </row>
    <row r="16" spans="1:7" x14ac:dyDescent="0.25">
      <c r="A16">
        <v>6</v>
      </c>
    </row>
    <row r="17" spans="1:1" x14ac:dyDescent="0.25">
      <c r="A17">
        <v>8</v>
      </c>
    </row>
    <row r="18" spans="1:1" x14ac:dyDescent="0.25">
      <c r="A18">
        <v>9</v>
      </c>
    </row>
    <row r="19" spans="1:1" x14ac:dyDescent="0.25">
      <c r="A19">
        <v>10</v>
      </c>
    </row>
    <row r="20" spans="1:1" x14ac:dyDescent="0.25">
      <c r="A20">
        <v>7</v>
      </c>
    </row>
  </sheetData>
  <sortState ref="A13:A20">
    <sortCondition ref="A13"/>
  </sortState>
  <mergeCells count="1">
    <mergeCell ref="F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D51" sqref="D51"/>
    </sheetView>
  </sheetViews>
  <sheetFormatPr defaultRowHeight="15" x14ac:dyDescent="0.25"/>
  <sheetData>
    <row r="1" spans="1:2" x14ac:dyDescent="0.25">
      <c r="A1" t="s">
        <v>54</v>
      </c>
    </row>
    <row r="3" spans="1:2" x14ac:dyDescent="0.25">
      <c r="A3" t="s">
        <v>55</v>
      </c>
    </row>
    <row r="4" spans="1:2" x14ac:dyDescent="0.25">
      <c r="A4">
        <v>1999</v>
      </c>
      <c r="B4">
        <v>-1.5010859460440247</v>
      </c>
    </row>
    <row r="5" spans="1:2" x14ac:dyDescent="0.25">
      <c r="A5">
        <v>29762</v>
      </c>
      <c r="B5">
        <v>-1.1107716166367858</v>
      </c>
    </row>
    <row r="6" spans="1:2" x14ac:dyDescent="0.25">
      <c r="A6">
        <v>35962</v>
      </c>
      <c r="B6">
        <v>-0.84162123357291452</v>
      </c>
    </row>
    <row r="7" spans="1:2" x14ac:dyDescent="0.25">
      <c r="A7">
        <v>36213</v>
      </c>
      <c r="B7">
        <v>-0.62292572321008788</v>
      </c>
    </row>
    <row r="8" spans="1:2" x14ac:dyDescent="0.25">
      <c r="A8">
        <v>37476</v>
      </c>
      <c r="B8">
        <v>-0.43072729929545767</v>
      </c>
    </row>
    <row r="9" spans="1:2" x14ac:dyDescent="0.25">
      <c r="A9">
        <v>38978</v>
      </c>
      <c r="B9">
        <v>-0.25334710313579978</v>
      </c>
    </row>
    <row r="10" spans="1:2" x14ac:dyDescent="0.25">
      <c r="A10">
        <v>39617</v>
      </c>
      <c r="B10">
        <v>-8.3651733907129086E-2</v>
      </c>
    </row>
    <row r="11" spans="1:2" x14ac:dyDescent="0.25">
      <c r="A11">
        <v>40058</v>
      </c>
      <c r="B11">
        <v>8.3651733907129086E-2</v>
      </c>
    </row>
    <row r="12" spans="1:2" x14ac:dyDescent="0.25">
      <c r="A12">
        <v>43744</v>
      </c>
      <c r="B12">
        <v>0.25334710313579978</v>
      </c>
    </row>
    <row r="13" spans="1:2" x14ac:dyDescent="0.25">
      <c r="A13">
        <v>46238</v>
      </c>
      <c r="B13">
        <v>0.4307272992954575</v>
      </c>
    </row>
    <row r="14" spans="1:2" x14ac:dyDescent="0.25">
      <c r="A14">
        <v>46392</v>
      </c>
      <c r="B14">
        <v>0.62292572321008777</v>
      </c>
    </row>
    <row r="15" spans="1:2" x14ac:dyDescent="0.25">
      <c r="A15">
        <v>50798</v>
      </c>
      <c r="B15">
        <v>0.84162123357291474</v>
      </c>
    </row>
    <row r="16" spans="1:2" x14ac:dyDescent="0.25">
      <c r="A16">
        <v>51509</v>
      </c>
      <c r="B16">
        <v>1.1107716166367858</v>
      </c>
    </row>
    <row r="17" spans="1:4" x14ac:dyDescent="0.25">
      <c r="A17">
        <v>52310</v>
      </c>
      <c r="B17">
        <v>1.5010859460440253</v>
      </c>
    </row>
    <row r="19" spans="1:4" x14ac:dyDescent="0.25">
      <c r="A19" t="s">
        <v>55</v>
      </c>
    </row>
    <row r="20" spans="1:4" x14ac:dyDescent="0.25">
      <c r="C20">
        <v>2012</v>
      </c>
      <c r="D20">
        <v>-1.5010859460440247</v>
      </c>
    </row>
    <row r="21" spans="1:4" x14ac:dyDescent="0.25">
      <c r="C21">
        <v>39018</v>
      </c>
      <c r="D21">
        <v>-1.1107716166367858</v>
      </c>
    </row>
    <row r="22" spans="1:4" x14ac:dyDescent="0.25">
      <c r="C22">
        <v>43464</v>
      </c>
      <c r="D22">
        <v>-0.84162123357291452</v>
      </c>
    </row>
    <row r="23" spans="1:4" x14ac:dyDescent="0.25">
      <c r="C23">
        <v>44375</v>
      </c>
      <c r="D23">
        <v>-0.62292572321008788</v>
      </c>
    </row>
    <row r="24" spans="1:4" x14ac:dyDescent="0.25">
      <c r="C24">
        <v>47680</v>
      </c>
      <c r="D24">
        <v>-0.43072729929545767</v>
      </c>
    </row>
    <row r="25" spans="1:4" x14ac:dyDescent="0.25">
      <c r="C25">
        <v>49415</v>
      </c>
      <c r="D25">
        <v>-0.25334710313579978</v>
      </c>
    </row>
    <row r="26" spans="1:4" x14ac:dyDescent="0.25">
      <c r="C26">
        <v>50003</v>
      </c>
      <c r="D26">
        <v>-8.3651733907129086E-2</v>
      </c>
    </row>
    <row r="27" spans="1:4" x14ac:dyDescent="0.25">
      <c r="C27">
        <v>50015</v>
      </c>
      <c r="D27">
        <v>8.3651733907129086E-2</v>
      </c>
    </row>
    <row r="28" spans="1:4" x14ac:dyDescent="0.25">
      <c r="C28">
        <v>51738</v>
      </c>
      <c r="D28">
        <v>0.25334710313579978</v>
      </c>
    </row>
    <row r="29" spans="1:4" x14ac:dyDescent="0.25">
      <c r="C29">
        <v>51926</v>
      </c>
      <c r="D29">
        <v>0.4307272992954575</v>
      </c>
    </row>
    <row r="30" spans="1:4" x14ac:dyDescent="0.25">
      <c r="C30">
        <v>57020</v>
      </c>
      <c r="D30">
        <v>0.62292572321008777</v>
      </c>
    </row>
    <row r="31" spans="1:4" x14ac:dyDescent="0.25">
      <c r="C31">
        <v>63348</v>
      </c>
      <c r="D31">
        <v>0.84162123357291474</v>
      </c>
    </row>
    <row r="32" spans="1:4" x14ac:dyDescent="0.25">
      <c r="C32">
        <v>64247</v>
      </c>
      <c r="D32">
        <v>1.1107716166367858</v>
      </c>
    </row>
    <row r="33" spans="1:4" x14ac:dyDescent="0.25">
      <c r="C33">
        <v>71836</v>
      </c>
      <c r="D33">
        <v>1.5010859460440253</v>
      </c>
    </row>
    <row r="35" spans="1:4" x14ac:dyDescent="0.25">
      <c r="A35" t="s">
        <v>56</v>
      </c>
    </row>
    <row r="36" spans="1:4" x14ac:dyDescent="0.25">
      <c r="A36">
        <v>1999</v>
      </c>
      <c r="B36">
        <v>-1.5010859460440247</v>
      </c>
    </row>
    <row r="37" spans="1:4" x14ac:dyDescent="0.25">
      <c r="A37">
        <v>29762</v>
      </c>
      <c r="B37">
        <v>-1.1107716166367858</v>
      </c>
    </row>
    <row r="38" spans="1:4" x14ac:dyDescent="0.25">
      <c r="A38">
        <v>35962</v>
      </c>
      <c r="B38">
        <v>-0.84162123357291452</v>
      </c>
    </row>
    <row r="39" spans="1:4" x14ac:dyDescent="0.25">
      <c r="A39">
        <v>36213</v>
      </c>
      <c r="B39">
        <v>-0.62292572321008788</v>
      </c>
    </row>
    <row r="40" spans="1:4" x14ac:dyDescent="0.25">
      <c r="A40">
        <v>37476</v>
      </c>
      <c r="B40">
        <v>-0.43072729929545767</v>
      </c>
    </row>
    <row r="41" spans="1:4" x14ac:dyDescent="0.25">
      <c r="A41">
        <v>38978</v>
      </c>
      <c r="B41">
        <v>-0.25334710313579978</v>
      </c>
    </row>
    <row r="42" spans="1:4" x14ac:dyDescent="0.25">
      <c r="A42">
        <v>39617</v>
      </c>
      <c r="B42">
        <v>-8.3651733907129086E-2</v>
      </c>
    </row>
    <row r="43" spans="1:4" x14ac:dyDescent="0.25">
      <c r="A43">
        <v>40058</v>
      </c>
      <c r="B43">
        <v>8.3651733907129086E-2</v>
      </c>
    </row>
    <row r="44" spans="1:4" x14ac:dyDescent="0.25">
      <c r="A44">
        <v>43744</v>
      </c>
      <c r="B44">
        <v>0.25334710313579978</v>
      </c>
    </row>
    <row r="45" spans="1:4" x14ac:dyDescent="0.25">
      <c r="A45">
        <v>46238</v>
      </c>
      <c r="B45">
        <v>0.4307272992954575</v>
      </c>
    </row>
    <row r="46" spans="1:4" x14ac:dyDescent="0.25">
      <c r="A46">
        <v>46392</v>
      </c>
      <c r="B46">
        <v>0.62292572321008777</v>
      </c>
    </row>
    <row r="47" spans="1:4" x14ac:dyDescent="0.25">
      <c r="A47">
        <v>50798</v>
      </c>
      <c r="B47">
        <v>0.84162123357291474</v>
      </c>
    </row>
    <row r="48" spans="1:4" x14ac:dyDescent="0.25">
      <c r="A48">
        <v>51509</v>
      </c>
      <c r="B48">
        <v>1.1107716166367858</v>
      </c>
    </row>
    <row r="49" spans="1:4" x14ac:dyDescent="0.25">
      <c r="A49">
        <v>52310</v>
      </c>
      <c r="B49">
        <v>1.5010859460440253</v>
      </c>
    </row>
    <row r="51" spans="1:4" x14ac:dyDescent="0.25">
      <c r="A51" t="s">
        <v>56</v>
      </c>
    </row>
    <row r="52" spans="1:4" x14ac:dyDescent="0.25">
      <c r="C52">
        <v>2012</v>
      </c>
      <c r="D52">
        <v>-1.5010859460440247</v>
      </c>
    </row>
    <row r="53" spans="1:4" x14ac:dyDescent="0.25">
      <c r="C53">
        <v>39018</v>
      </c>
      <c r="D53">
        <v>-1.1107716166367858</v>
      </c>
    </row>
    <row r="54" spans="1:4" x14ac:dyDescent="0.25">
      <c r="C54">
        <v>43464</v>
      </c>
      <c r="D54">
        <v>-0.84162123357291452</v>
      </c>
    </row>
    <row r="55" spans="1:4" x14ac:dyDescent="0.25">
      <c r="C55">
        <v>44375</v>
      </c>
      <c r="D55">
        <v>-0.62292572321008788</v>
      </c>
    </row>
    <row r="56" spans="1:4" x14ac:dyDescent="0.25">
      <c r="C56">
        <v>47680</v>
      </c>
      <c r="D56">
        <v>-0.43072729929545767</v>
      </c>
    </row>
    <row r="57" spans="1:4" x14ac:dyDescent="0.25">
      <c r="C57">
        <v>49415</v>
      </c>
      <c r="D57">
        <v>-0.25334710313579978</v>
      </c>
    </row>
    <row r="58" spans="1:4" x14ac:dyDescent="0.25">
      <c r="C58">
        <v>50003</v>
      </c>
      <c r="D58">
        <v>-8.3651733907129086E-2</v>
      </c>
    </row>
    <row r="59" spans="1:4" x14ac:dyDescent="0.25">
      <c r="C59">
        <v>50015</v>
      </c>
      <c r="D59">
        <v>8.3651733907129086E-2</v>
      </c>
    </row>
    <row r="60" spans="1:4" x14ac:dyDescent="0.25">
      <c r="C60">
        <v>51738</v>
      </c>
      <c r="D60">
        <v>0.25334710313579978</v>
      </c>
    </row>
    <row r="61" spans="1:4" x14ac:dyDescent="0.25">
      <c r="C61">
        <v>51926</v>
      </c>
      <c r="D61">
        <v>0.4307272992954575</v>
      </c>
    </row>
    <row r="62" spans="1:4" x14ac:dyDescent="0.25">
      <c r="C62">
        <v>57020</v>
      </c>
      <c r="D62">
        <v>0.62292572321008777</v>
      </c>
    </row>
    <row r="63" spans="1:4" x14ac:dyDescent="0.25">
      <c r="C63">
        <v>63348</v>
      </c>
      <c r="D63">
        <v>0.84162123357291474</v>
      </c>
    </row>
    <row r="64" spans="1:4" x14ac:dyDescent="0.25">
      <c r="C64">
        <v>64247</v>
      </c>
      <c r="D64">
        <v>1.1107716166367858</v>
      </c>
    </row>
    <row r="65" spans="3:4" x14ac:dyDescent="0.25">
      <c r="C65">
        <v>71836</v>
      </c>
      <c r="D65">
        <v>1.5010859460440253</v>
      </c>
    </row>
  </sheetData>
  <sortState ref="C52:C65">
    <sortCondition ref="C5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D14" sqref="D14"/>
    </sheetView>
  </sheetViews>
  <sheetFormatPr defaultRowHeight="15" x14ac:dyDescent="0.25"/>
  <cols>
    <col min="1" max="1" width="26.42578125" customWidth="1"/>
    <col min="6" max="6" width="15.85546875" customWidth="1"/>
  </cols>
  <sheetData>
    <row r="1" spans="1:8" ht="60" customHeight="1" x14ac:dyDescent="0.25">
      <c r="A1" s="8" t="s">
        <v>21</v>
      </c>
      <c r="B1" s="8"/>
      <c r="C1" s="8"/>
      <c r="F1" s="8" t="s">
        <v>38</v>
      </c>
      <c r="G1" s="8"/>
      <c r="H1" s="8"/>
    </row>
    <row r="2" spans="1:8" x14ac:dyDescent="0.25">
      <c r="A2" s="2" t="s">
        <v>22</v>
      </c>
      <c r="B2" s="2">
        <v>2000</v>
      </c>
      <c r="C2" s="2">
        <v>2011</v>
      </c>
      <c r="F2" s="2" t="s">
        <v>39</v>
      </c>
      <c r="G2" s="2">
        <v>1999</v>
      </c>
      <c r="H2" s="2">
        <v>2012</v>
      </c>
    </row>
    <row r="3" spans="1:8" x14ac:dyDescent="0.25">
      <c r="A3" t="s">
        <v>23</v>
      </c>
      <c r="B3">
        <v>38800</v>
      </c>
      <c r="C3">
        <v>67200</v>
      </c>
      <c r="F3" t="s">
        <v>40</v>
      </c>
      <c r="G3">
        <v>36213</v>
      </c>
      <c r="H3">
        <v>43464</v>
      </c>
    </row>
    <row r="4" spans="1:8" x14ac:dyDescent="0.25">
      <c r="A4" t="s">
        <v>24</v>
      </c>
      <c r="B4">
        <v>44200</v>
      </c>
      <c r="C4">
        <v>66500</v>
      </c>
      <c r="F4" t="s">
        <v>41</v>
      </c>
      <c r="G4">
        <v>51509</v>
      </c>
      <c r="H4">
        <v>63348</v>
      </c>
    </row>
    <row r="5" spans="1:8" x14ac:dyDescent="0.25">
      <c r="A5" t="s">
        <v>25</v>
      </c>
      <c r="B5">
        <v>44500</v>
      </c>
      <c r="C5">
        <v>66300</v>
      </c>
      <c r="F5" t="s">
        <v>42</v>
      </c>
      <c r="G5">
        <v>29762</v>
      </c>
      <c r="H5">
        <v>39018</v>
      </c>
    </row>
    <row r="6" spans="1:8" x14ac:dyDescent="0.25">
      <c r="A6" t="s">
        <v>26</v>
      </c>
      <c r="B6">
        <v>43200</v>
      </c>
      <c r="C6">
        <v>63930</v>
      </c>
      <c r="F6" t="s">
        <v>43</v>
      </c>
      <c r="G6">
        <v>43744</v>
      </c>
      <c r="H6">
        <v>57020</v>
      </c>
    </row>
    <row r="7" spans="1:8" x14ac:dyDescent="0.25">
      <c r="A7" t="s">
        <v>27</v>
      </c>
      <c r="B7">
        <v>47700</v>
      </c>
      <c r="C7">
        <v>68170</v>
      </c>
      <c r="F7" t="s">
        <v>44</v>
      </c>
      <c r="G7">
        <v>50798</v>
      </c>
      <c r="H7">
        <v>64247</v>
      </c>
    </row>
    <row r="8" spans="1:8" x14ac:dyDescent="0.25">
      <c r="A8" t="s">
        <v>28</v>
      </c>
      <c r="B8">
        <v>55700</v>
      </c>
      <c r="C8">
        <v>73290</v>
      </c>
      <c r="F8" t="s">
        <v>45</v>
      </c>
      <c r="G8">
        <v>46392</v>
      </c>
      <c r="H8">
        <v>51738</v>
      </c>
    </row>
    <row r="9" spans="1:8" x14ac:dyDescent="0.25">
      <c r="A9" t="s">
        <v>29</v>
      </c>
      <c r="B9">
        <v>47300</v>
      </c>
      <c r="C9">
        <v>68710</v>
      </c>
      <c r="F9" t="s">
        <v>46</v>
      </c>
      <c r="G9">
        <v>37476</v>
      </c>
      <c r="H9">
        <v>50003</v>
      </c>
    </row>
    <row r="10" spans="1:8" x14ac:dyDescent="0.25">
      <c r="A10" t="s">
        <v>30</v>
      </c>
      <c r="B10">
        <v>45800</v>
      </c>
      <c r="C10">
        <v>77300</v>
      </c>
      <c r="F10" t="s">
        <v>47</v>
      </c>
      <c r="G10">
        <v>52310</v>
      </c>
      <c r="H10">
        <v>71836</v>
      </c>
    </row>
    <row r="11" spans="1:8" x14ac:dyDescent="0.25">
      <c r="A11" t="s">
        <v>31</v>
      </c>
      <c r="B11">
        <v>55200</v>
      </c>
      <c r="C11">
        <v>89930</v>
      </c>
      <c r="F11" t="s">
        <v>48</v>
      </c>
      <c r="G11">
        <v>46238</v>
      </c>
      <c r="H11">
        <v>50015</v>
      </c>
    </row>
    <row r="12" spans="1:8" x14ac:dyDescent="0.25">
      <c r="A12" t="s">
        <v>32</v>
      </c>
      <c r="B12">
        <v>49100</v>
      </c>
      <c r="C12">
        <v>69150</v>
      </c>
      <c r="F12" t="s">
        <v>49</v>
      </c>
      <c r="G12">
        <v>40058</v>
      </c>
      <c r="H12">
        <v>47680</v>
      </c>
    </row>
    <row r="13" spans="1:8" x14ac:dyDescent="0.25">
      <c r="A13" t="s">
        <v>33</v>
      </c>
      <c r="B13">
        <v>56000</v>
      </c>
      <c r="C13">
        <v>90090</v>
      </c>
      <c r="F13" t="s">
        <v>50</v>
      </c>
      <c r="G13">
        <v>39617</v>
      </c>
      <c r="H13">
        <v>44375</v>
      </c>
    </row>
    <row r="14" spans="1:8" x14ac:dyDescent="0.25">
      <c r="A14" t="s">
        <v>34</v>
      </c>
      <c r="B14">
        <v>61000</v>
      </c>
      <c r="C14">
        <v>105560</v>
      </c>
      <c r="F14" t="s">
        <v>51</v>
      </c>
      <c r="G14">
        <v>35962</v>
      </c>
      <c r="H14">
        <v>49415</v>
      </c>
    </row>
    <row r="15" spans="1:8" x14ac:dyDescent="0.25">
      <c r="A15" t="s">
        <v>35</v>
      </c>
      <c r="B15">
        <v>37600</v>
      </c>
      <c r="C15">
        <v>65280</v>
      </c>
      <c r="F15" t="s">
        <v>52</v>
      </c>
      <c r="G15">
        <v>38978</v>
      </c>
      <c r="H15">
        <v>51926</v>
      </c>
    </row>
    <row r="16" spans="1:8" x14ac:dyDescent="0.25">
      <c r="A16" s="2" t="s">
        <v>36</v>
      </c>
      <c r="B16" s="2">
        <f>AVERAGE(B3:B15)</f>
        <v>48161.538461538461</v>
      </c>
      <c r="C16" s="2">
        <f>AVERAGE(C3:C15)</f>
        <v>74723.846153846156</v>
      </c>
      <c r="F16" s="2" t="s">
        <v>36</v>
      </c>
      <c r="G16" s="2">
        <f>AVERAGE(G3:G15)</f>
        <v>42235.153846153844</v>
      </c>
      <c r="H16" s="2">
        <f>AVERAGE(H3:H15)</f>
        <v>52621.923076923078</v>
      </c>
    </row>
    <row r="17" spans="1:8" x14ac:dyDescent="0.25">
      <c r="A17" s="2" t="s">
        <v>37</v>
      </c>
      <c r="B17" s="2">
        <f>MEDIAN(B3:B15)</f>
        <v>47300</v>
      </c>
      <c r="C17" s="2">
        <f>MEDIAN(C3:C15)</f>
        <v>68710</v>
      </c>
      <c r="F17" s="2" t="s">
        <v>37</v>
      </c>
      <c r="G17" s="2">
        <f>MEDIAN(G3:G15)</f>
        <v>40058</v>
      </c>
      <c r="H17" s="2">
        <f>MEDIAN(H3:H15)</f>
        <v>50015</v>
      </c>
    </row>
  </sheetData>
  <mergeCells count="2">
    <mergeCell ref="A1:C1"/>
    <mergeCell ref="F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sqref="A1:F12"/>
    </sheetView>
  </sheetViews>
  <sheetFormatPr defaultRowHeight="15" x14ac:dyDescent="0.25"/>
  <sheetData>
    <row r="1" spans="1:6" ht="75" customHeight="1" x14ac:dyDescent="0.25">
      <c r="A1" s="3" t="s">
        <v>57</v>
      </c>
      <c r="B1" s="4" t="s">
        <v>60</v>
      </c>
      <c r="C1" s="4" t="s">
        <v>61</v>
      </c>
      <c r="D1" s="4" t="s">
        <v>62</v>
      </c>
      <c r="E1" s="9" t="s">
        <v>63</v>
      </c>
      <c r="F1" s="9"/>
    </row>
    <row r="2" spans="1:6" x14ac:dyDescent="0.25">
      <c r="A2" t="s">
        <v>6</v>
      </c>
      <c r="B2">
        <v>104000</v>
      </c>
      <c r="C2" t="s">
        <v>64</v>
      </c>
      <c r="D2" t="s">
        <v>68</v>
      </c>
      <c r="E2">
        <v>8</v>
      </c>
    </row>
    <row r="3" spans="1:6" x14ac:dyDescent="0.25">
      <c r="A3" t="s">
        <v>7</v>
      </c>
      <c r="B3">
        <v>68000</v>
      </c>
      <c r="C3" t="s">
        <v>64</v>
      </c>
      <c r="D3" t="s">
        <v>69</v>
      </c>
      <c r="E3">
        <v>4</v>
      </c>
    </row>
    <row r="4" spans="1:6" x14ac:dyDescent="0.25">
      <c r="A4" t="s">
        <v>8</v>
      </c>
      <c r="B4">
        <v>54000</v>
      </c>
      <c r="C4" t="s">
        <v>65</v>
      </c>
      <c r="D4" t="s">
        <v>68</v>
      </c>
      <c r="E4">
        <v>4</v>
      </c>
    </row>
    <row r="5" spans="1:6" x14ac:dyDescent="0.25">
      <c r="A5" t="s">
        <v>9</v>
      </c>
      <c r="B5">
        <v>45000</v>
      </c>
      <c r="C5" t="s">
        <v>65</v>
      </c>
      <c r="D5" t="s">
        <v>69</v>
      </c>
      <c r="E5">
        <v>4</v>
      </c>
    </row>
    <row r="6" spans="1:6" x14ac:dyDescent="0.25">
      <c r="A6" t="s">
        <v>10</v>
      </c>
      <c r="B6">
        <v>40000</v>
      </c>
      <c r="C6" t="s">
        <v>66</v>
      </c>
      <c r="D6" t="s">
        <v>69</v>
      </c>
      <c r="E6">
        <v>4</v>
      </c>
    </row>
    <row r="7" spans="1:6" x14ac:dyDescent="0.25">
      <c r="A7" t="s">
        <v>11</v>
      </c>
      <c r="B7">
        <v>85000</v>
      </c>
      <c r="C7" t="s">
        <v>67</v>
      </c>
      <c r="D7" t="s">
        <v>68</v>
      </c>
      <c r="E7">
        <v>8</v>
      </c>
    </row>
    <row r="8" spans="1:6" x14ac:dyDescent="0.25">
      <c r="A8" t="s">
        <v>12</v>
      </c>
      <c r="B8">
        <v>30000</v>
      </c>
      <c r="C8" t="s">
        <v>65</v>
      </c>
      <c r="D8" t="s">
        <v>69</v>
      </c>
      <c r="E8">
        <v>3</v>
      </c>
    </row>
    <row r="9" spans="1:6" x14ac:dyDescent="0.25">
      <c r="A9" t="s">
        <v>13</v>
      </c>
      <c r="B9">
        <v>27000</v>
      </c>
      <c r="C9" t="s">
        <v>65</v>
      </c>
      <c r="D9" t="s">
        <v>69</v>
      </c>
      <c r="E9">
        <v>1</v>
      </c>
    </row>
    <row r="10" spans="1:6" x14ac:dyDescent="0.25">
      <c r="A10" t="s">
        <v>58</v>
      </c>
      <c r="B10">
        <v>93000</v>
      </c>
      <c r="C10" t="s">
        <v>65</v>
      </c>
      <c r="D10" t="s">
        <v>68</v>
      </c>
      <c r="E10">
        <v>6</v>
      </c>
    </row>
    <row r="11" spans="1:6" x14ac:dyDescent="0.25">
      <c r="A11" t="s">
        <v>59</v>
      </c>
      <c r="B11">
        <v>48000</v>
      </c>
      <c r="C11" t="s">
        <v>66</v>
      </c>
      <c r="D11" t="s">
        <v>68</v>
      </c>
      <c r="E11">
        <v>4</v>
      </c>
    </row>
    <row r="12" spans="1:6" x14ac:dyDescent="0.25">
      <c r="A12" s="2" t="s">
        <v>53</v>
      </c>
      <c r="B12" s="2">
        <f>AVERAGE(B2:B11)</f>
        <v>59400</v>
      </c>
      <c r="D12" s="2" t="s">
        <v>70</v>
      </c>
      <c r="E12" s="2">
        <f>MEDIAN(E2:E11)</f>
        <v>4</v>
      </c>
    </row>
  </sheetData>
  <mergeCells count="1">
    <mergeCell ref="E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A4" workbookViewId="0">
      <selection activeCell="E19" sqref="E19"/>
    </sheetView>
  </sheetViews>
  <sheetFormatPr defaultRowHeight="15" x14ac:dyDescent="0.25"/>
  <cols>
    <col min="1" max="1" width="17.7109375" customWidth="1"/>
  </cols>
  <sheetData>
    <row r="1" spans="1:3" x14ac:dyDescent="0.25">
      <c r="A1" s="3" t="s">
        <v>71</v>
      </c>
      <c r="B1" s="3">
        <v>2000</v>
      </c>
      <c r="C1" s="3">
        <v>2010</v>
      </c>
    </row>
    <row r="2" spans="1:3" x14ac:dyDescent="0.25">
      <c r="A2" t="s">
        <v>6</v>
      </c>
      <c r="B2">
        <v>52</v>
      </c>
      <c r="C2">
        <v>197</v>
      </c>
    </row>
    <row r="3" spans="1:3" x14ac:dyDescent="0.25">
      <c r="A3" t="s">
        <v>7</v>
      </c>
      <c r="B3">
        <v>87</v>
      </c>
      <c r="C3">
        <v>124</v>
      </c>
    </row>
    <row r="4" spans="1:3" x14ac:dyDescent="0.25">
      <c r="A4" t="s">
        <v>71</v>
      </c>
      <c r="B4">
        <v>101</v>
      </c>
      <c r="C4">
        <v>131</v>
      </c>
    </row>
    <row r="5" spans="1:3" x14ac:dyDescent="0.25">
      <c r="A5" t="s">
        <v>9</v>
      </c>
      <c r="B5">
        <v>52</v>
      </c>
      <c r="C5">
        <v>197</v>
      </c>
    </row>
    <row r="6" spans="1:3" x14ac:dyDescent="0.25">
      <c r="A6" t="s">
        <v>10</v>
      </c>
      <c r="B6">
        <v>115</v>
      </c>
      <c r="C6">
        <v>119</v>
      </c>
    </row>
    <row r="7" spans="1:3" x14ac:dyDescent="0.25">
      <c r="A7" t="s">
        <v>11</v>
      </c>
      <c r="B7">
        <v>88</v>
      </c>
      <c r="C7">
        <v>87</v>
      </c>
    </row>
    <row r="8" spans="1:3" x14ac:dyDescent="0.25">
      <c r="A8" t="s">
        <v>12</v>
      </c>
      <c r="B8">
        <v>100</v>
      </c>
      <c r="C8">
        <v>150</v>
      </c>
    </row>
    <row r="9" spans="1:3" x14ac:dyDescent="0.25">
      <c r="A9" t="s">
        <v>13</v>
      </c>
      <c r="B9">
        <v>101</v>
      </c>
      <c r="C9">
        <v>209</v>
      </c>
    </row>
    <row r="10" spans="1:3" x14ac:dyDescent="0.25">
      <c r="A10" t="s">
        <v>58</v>
      </c>
      <c r="B10">
        <v>95</v>
      </c>
      <c r="C10">
        <v>110</v>
      </c>
    </row>
    <row r="11" spans="1:3" x14ac:dyDescent="0.25">
      <c r="A11" t="s">
        <v>59</v>
      </c>
      <c r="B11">
        <v>78</v>
      </c>
      <c r="C11">
        <v>140</v>
      </c>
    </row>
    <row r="12" spans="1:3" x14ac:dyDescent="0.25">
      <c r="A12" t="s">
        <v>72</v>
      </c>
      <c r="B12">
        <v>103</v>
      </c>
      <c r="C12">
        <v>178</v>
      </c>
    </row>
    <row r="13" spans="1:3" x14ac:dyDescent="0.25">
      <c r="A13" t="s">
        <v>73</v>
      </c>
      <c r="B13">
        <v>107</v>
      </c>
      <c r="C13">
        <v>94</v>
      </c>
    </row>
    <row r="14" spans="1:3" x14ac:dyDescent="0.25">
      <c r="A14" t="s">
        <v>74</v>
      </c>
      <c r="B14">
        <v>85</v>
      </c>
      <c r="C14">
        <v>125</v>
      </c>
    </row>
    <row r="15" spans="1:3" x14ac:dyDescent="0.25">
      <c r="A15" t="s">
        <v>75</v>
      </c>
      <c r="B15">
        <v>117</v>
      </c>
      <c r="C15">
        <v>200</v>
      </c>
    </row>
    <row r="16" spans="1:3" x14ac:dyDescent="0.25">
      <c r="A16" t="s">
        <v>76</v>
      </c>
      <c r="B16">
        <v>167</v>
      </c>
      <c r="C16">
        <v>225</v>
      </c>
    </row>
    <row r="17" spans="1:3" x14ac:dyDescent="0.25">
      <c r="A17" t="s">
        <v>77</v>
      </c>
      <c r="B17">
        <v>180</v>
      </c>
      <c r="C17">
        <v>210</v>
      </c>
    </row>
    <row r="18" spans="1:3" x14ac:dyDescent="0.25">
      <c r="A18" t="s">
        <v>78</v>
      </c>
      <c r="B18">
        <v>120</v>
      </c>
      <c r="C18">
        <v>201</v>
      </c>
    </row>
    <row r="19" spans="1:3" x14ac:dyDescent="0.25">
      <c r="A19" t="s">
        <v>79</v>
      </c>
      <c r="B19">
        <v>78</v>
      </c>
      <c r="C19">
        <v>141</v>
      </c>
    </row>
    <row r="20" spans="1:3" x14ac:dyDescent="0.25">
      <c r="A20" t="s">
        <v>80</v>
      </c>
      <c r="B20">
        <v>55</v>
      </c>
      <c r="C20">
        <v>248</v>
      </c>
    </row>
    <row r="21" spans="1:3" x14ac:dyDescent="0.25">
      <c r="A21" t="s">
        <v>81</v>
      </c>
      <c r="B21">
        <v>92</v>
      </c>
      <c r="C21">
        <v>131</v>
      </c>
    </row>
    <row r="22" spans="1:3" x14ac:dyDescent="0.25">
      <c r="A22" s="2" t="s">
        <v>82</v>
      </c>
      <c r="B22" s="2">
        <f>AVERAGE(B2:B21)</f>
        <v>98.65</v>
      </c>
      <c r="C22" s="2">
        <f>AVERAGE(C2:C21)</f>
        <v>160.85</v>
      </c>
    </row>
    <row r="23" spans="1:3" x14ac:dyDescent="0.25">
      <c r="A23" s="2" t="s">
        <v>83</v>
      </c>
      <c r="B23" s="2">
        <f>_xlfn.STDEV.S(B2:B21)</f>
        <v>32.488499989672448</v>
      </c>
      <c r="C23" s="2">
        <f>_xlfn.STDEV.S(C2:C21)</f>
        <v>47.088131256858745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E15" sqref="E15"/>
    </sheetView>
  </sheetViews>
  <sheetFormatPr defaultRowHeight="15" x14ac:dyDescent="0.25"/>
  <cols>
    <col min="1" max="1" width="17.7109375" customWidth="1"/>
    <col min="2" max="2" width="15" customWidth="1"/>
  </cols>
  <sheetData>
    <row r="1" spans="1:4" ht="32.25" customHeight="1" x14ac:dyDescent="0.25">
      <c r="A1" s="3" t="s">
        <v>84</v>
      </c>
      <c r="B1" s="9" t="s">
        <v>85</v>
      </c>
      <c r="C1" s="9"/>
      <c r="D1" s="5"/>
    </row>
    <row r="2" spans="1:4" x14ac:dyDescent="0.25">
      <c r="A2" t="s">
        <v>86</v>
      </c>
      <c r="B2">
        <v>786</v>
      </c>
    </row>
    <row r="3" spans="1:4" x14ac:dyDescent="0.25">
      <c r="A3" t="s">
        <v>87</v>
      </c>
      <c r="B3">
        <v>588</v>
      </c>
    </row>
    <row r="4" spans="1:4" x14ac:dyDescent="0.25">
      <c r="A4" t="s">
        <v>88</v>
      </c>
      <c r="B4">
        <v>608</v>
      </c>
    </row>
    <row r="5" spans="1:4" x14ac:dyDescent="0.25">
      <c r="A5" t="s">
        <v>89</v>
      </c>
      <c r="B5">
        <v>588</v>
      </c>
    </row>
    <row r="6" spans="1:4" x14ac:dyDescent="0.25">
      <c r="A6" t="s">
        <v>90</v>
      </c>
      <c r="B6">
        <v>703</v>
      </c>
    </row>
    <row r="7" spans="1:4" x14ac:dyDescent="0.25">
      <c r="A7" t="s">
        <v>91</v>
      </c>
      <c r="B7">
        <v>330</v>
      </c>
    </row>
    <row r="8" spans="1:4" x14ac:dyDescent="0.25">
      <c r="A8" t="s">
        <v>92</v>
      </c>
      <c r="B8">
        <v>271</v>
      </c>
    </row>
    <row r="9" spans="1:4" x14ac:dyDescent="0.25">
      <c r="A9" t="s">
        <v>93</v>
      </c>
      <c r="B9">
        <v>278</v>
      </c>
    </row>
    <row r="10" spans="1:4" x14ac:dyDescent="0.25">
      <c r="A10" t="s">
        <v>94</v>
      </c>
      <c r="B10">
        <v>130</v>
      </c>
    </row>
    <row r="11" spans="1:4" x14ac:dyDescent="0.25">
      <c r="A11" t="s">
        <v>95</v>
      </c>
      <c r="B11">
        <v>87</v>
      </c>
    </row>
    <row r="12" spans="1:4" x14ac:dyDescent="0.25">
      <c r="A12" t="s">
        <v>96</v>
      </c>
      <c r="B12">
        <v>69</v>
      </c>
    </row>
    <row r="13" spans="1:4" x14ac:dyDescent="0.25">
      <c r="A13" t="s">
        <v>97</v>
      </c>
      <c r="B13">
        <v>8</v>
      </c>
    </row>
    <row r="14" spans="1:4" x14ac:dyDescent="0.25">
      <c r="A14" t="s">
        <v>98</v>
      </c>
      <c r="B14">
        <v>25</v>
      </c>
    </row>
    <row r="15" spans="1:4" x14ac:dyDescent="0.25">
      <c r="A15" t="s">
        <v>99</v>
      </c>
      <c r="B15">
        <v>172</v>
      </c>
    </row>
    <row r="16" spans="1:4" x14ac:dyDescent="0.25">
      <c r="A16" t="s">
        <v>100</v>
      </c>
      <c r="B16">
        <v>18</v>
      </c>
    </row>
    <row r="17" spans="1:2" x14ac:dyDescent="0.25">
      <c r="A17" s="2" t="s">
        <v>53</v>
      </c>
      <c r="B17" s="6">
        <f>AVERAGE(B2:B16)</f>
        <v>310.73333333333335</v>
      </c>
    </row>
    <row r="18" spans="1:2" x14ac:dyDescent="0.25">
      <c r="A18" s="2" t="s">
        <v>101</v>
      </c>
      <c r="B18" s="6">
        <f>MEDIAN(B2:B16)</f>
        <v>271</v>
      </c>
    </row>
    <row r="19" spans="1:2" x14ac:dyDescent="0.25">
      <c r="A19" s="2" t="s">
        <v>102</v>
      </c>
      <c r="B19" s="6">
        <f>_xlfn.STDEV.S(B2:B16)</f>
        <v>273.11443615835333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question 3.2</vt:lpstr>
      <vt:lpstr>ChartDataSheet_</vt:lpstr>
      <vt:lpstr>question 3.6</vt:lpstr>
      <vt:lpstr>question 3.14</vt:lpstr>
      <vt:lpstr>question 4.8</vt:lpstr>
      <vt:lpstr>question 4.10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Prof Scofied</cp:lastModifiedBy>
  <dcterms:created xsi:type="dcterms:W3CDTF">2018-09-16T06:51:27Z</dcterms:created>
  <dcterms:modified xsi:type="dcterms:W3CDTF">2018-09-17T01:45:13Z</dcterms:modified>
</cp:coreProperties>
</file>